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<sst xmlns="http://schemas.openxmlformats.org/spreadsheetml/2006/main" count="32" uniqueCount="32">
  <si>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</si>
  <si>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IHM431</t>
  </si>
  <si>
    <t xml:space="preserve">m</t>
  </si>
  <si>
    <t xml:space="preserve">Tubería multicapa de polipropileno copolímero random resistente a la temperatura/polipropileno copolímero random resistente a la temperatura con fibra de vidrio/polipropileno copolímero random resistente a la temperatura (PP-RCT/PP-RCT con fibra de vidrio/PP-RCT), "ABN PIPE SYSTEMS".</t>
  </si>
  <si>
    <r>
      <rPr>
        <sz val="8.25"/>
        <color rgb="FF000000"/>
        <rFont val="Arial"/>
        <family val="2"/>
      </rPr>
      <t xml:space="preserve">Tubería formada por tubo multicapa de polipropileno copolímero random resistente a la temperatura con un buen comportamiento a presiones elevadas/polipropileno copolímero random resistente a la temperatura con un buen comportamiento a presiones elevadas con fibra de vidrio/polipropileno copolímero random resistente a la temperatura con un buen comportamiento a presiones elevadas (PP-RCT RP/PP-RCT RP con fibra de vidrio/PP-RCT RP), con barrera estructural al oxígeno, libre de halógenos, sistema Instal CT Faser RD, SDR7,4, serie 3,2, "ABN PIPE SYSTEMS", de 20 mm de diámetro exterior y 2,8 mm de espesor. Instalación en superficie. Incluso material auxiliar para montaje y sujeción a la obra, accesorios y piezas especiales.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</si>
  <si>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</si>
  <si>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</si>
  <si>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</si>
  <si>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</si>
  <si>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</si>
  <si>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</si>
  <si>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</si>
  <si>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mt37abn410w</t>
  </si>
  <si>
    <t xml:space="preserve">Ud</t>
  </si>
  <si>
    <t xml:space="preserve">Material auxiliar para montaje y sujeción a la obra de las tuberías de polipropileno copolímero random resistente a la temperatura con un buen comportamiento a presiones elevadas/polipropileno copolímero random resistente a la temperatura con un buen comportamiento a presiones elevadas con fibra de vidrio/polipropileno copolímero random resistente a la temperatura con un buen comportamiento a presiones elevadas (PP-RCT RP/PP-RCT RP con fibra de vidrio/PP-RCT RP), con barrera estructural al oxígeno, libre de halógenos, sistema Instal CT Faser RD, SDR7,4, serie 3,2, "ABN PIPE SYSTEMS", de 20 mm de diámetro exterior.</t>
  </si>
  <si>
    <t xml:space="preserve">mt37abn010wg</t>
  </si>
  <si>
    <t xml:space="preserve">m</t>
  </si>
  <si>
    <t xml:space="preserve">Tubo multicapa de polipropileno copolímero random resistente a la temperatura con un buen comportamiento a presiones elevadas/polipropileno copolímero random resistente a la temperatura con un buen comportamiento a presiones elevadas con fibra de vidrio/polipropileno copolímero random resistente a la temperatura con un buen comportamiento a presiones elevadas (PP-RCT RP/PP-RCT RP con fibra de vidrio/PP-RCT RP), con barrera estructural al oxígeno, libre de halógenos, sistema Instal CT Faser RD, SDR7,4, serie 3,2, "ABN PIPE SYSTEMS", de 20 mm de diámetro exterior y 2,8 mm de espesor, según UNE-EN ISO 15874-2 y AENOR RP 01.78, con capa exterior resistente a los rayos UV, de color gris RAL 9006 con bandas de color blanco RAL 9003 y capa interior resistente a los procesos de desinfección con protección frente a las incrustaciones y tratamiento antimicrobiano de color blanco RAL 9003, suministrado en barras de 4 m de longitud, con el precio incrementado el 30% en concepto de accesorios y piezas especiales.</t>
  </si>
  <si>
    <t xml:space="preserve">Subtotal materiales:</t>
  </si>
  <si>
    <t xml:space="preserve">Mano de obra</t>
  </si>
  <si>
    <t xml:space="preserve">mo008</t>
  </si>
  <si>
    <t xml:space="preserve">h</t>
  </si>
  <si>
    <t xml:space="preserve">Oficial 1ª fontanero.</t>
  </si>
  <si>
    <t xml:space="preserve">mo107</t>
  </si>
  <si>
    <t xml:space="preserve">h</t>
  </si>
  <si>
    <t xml:space="preserve">Ayudante fontanero.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</si>
  <si>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</si>
  <si>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</si>
  <si>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</si>
  <si>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</si>
  <si>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0,19€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</si>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</sst>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5.61" customWidth="1"/>
    <col min="3" max="3" width="0.68" customWidth="1"/>
    <col min="4" max="4" width="7.65" customWidth="1"/>
    <col min="5" max="5" width="73.95" customWidth="1"/>
    <col min="6" max="6" width="14.11" customWidth="1"/>
    <col min="7" max="7" width="9.86" customWidth="1"/>
    <col min="8" max="8" width="8.84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34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66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87.0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1</v>
      </c>
      <c r="G10" s="12">
        <v>0.13</v>
      </c>
      <c r="H10" s="12">
        <f ca="1">ROUND(INDIRECT(ADDRESS(ROW()+(0), COLUMN()+(-2), 1))*INDIRECT(ADDRESS(ROW()+(0), COLUMN()+(-1), 1)), 2)</f>
        <v>0.13</v>
      </c>
    </row>
    <row r="11" spans="1:8" ht="139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3">
        <v>1</v>
      </c>
      <c r="G11" s="14">
        <v>3.3</v>
      </c>
      <c r="H11" s="14">
        <f ca="1">ROUND(INDIRECT(ADDRESS(ROW()+(0), COLUMN()+(-2), 1))*INDIRECT(ADDRESS(ROW()+(0), COLUMN()+(-1), 1)), 2)</f>
        <v>3.3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3.43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"/>
      <c r="D14" s="10" t="s">
        <v>21</v>
      </c>
      <c r="E14" s="1" t="s">
        <v>22</v>
      </c>
      <c r="F14" s="11">
        <v>0.04</v>
      </c>
      <c r="G14" s="12">
        <v>23.74</v>
      </c>
      <c r="H14" s="12">
        <f ca="1">ROUND(INDIRECT(ADDRESS(ROW()+(0), COLUMN()+(-2), 1))*INDIRECT(ADDRESS(ROW()+(0), COLUMN()+(-1), 1)), 2)</f>
        <v>0.95</v>
      </c>
    </row>
    <row r="15" spans="1:8" ht="13.50" thickBot="1" customHeight="1">
      <c r="A15" s="1" t="s">
        <v>23</v>
      </c>
      <c r="B15" s="1"/>
      <c r="C15" s="1"/>
      <c r="D15" s="10" t="s">
        <v>24</v>
      </c>
      <c r="E15" s="1" t="s">
        <v>25</v>
      </c>
      <c r="F15" s="13">
        <v>0.04</v>
      </c>
      <c r="G15" s="14">
        <v>21.9</v>
      </c>
      <c r="H15" s="14">
        <f ca="1">ROUND(INDIRECT(ADDRESS(ROW()+(0), COLUMN()+(-2), 1))*INDIRECT(ADDRESS(ROW()+(0), COLUMN()+(-1), 1)), 2)</f>
        <v>0.88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2)</f>
        <v>1.83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19"/>
      <c r="D18" s="20" t="s">
        <v>28</v>
      </c>
      <c r="E18" s="19" t="s">
        <v>29</v>
      </c>
      <c r="F18" s="13">
        <v>2</v>
      </c>
      <c r="G18" s="14">
        <f ca="1">ROUND(SUM(INDIRECT(ADDRESS(ROW()+(-2), COLUMN()+(1), 1)),INDIRECT(ADDRESS(ROW()+(-6), COLUMN()+(1), 1))), 2)</f>
        <v>5.26</v>
      </c>
      <c r="H18" s="14">
        <f ca="1">ROUND(INDIRECT(ADDRESS(ROW()+(0), COLUMN()+(-2), 1))*INDIRECT(ADDRESS(ROW()+(0), COLUMN()+(-1), 1))/100, 2)</f>
        <v>0.11</v>
      </c>
    </row>
    <row r="19" spans="1:8" ht="13.50" thickBot="1" customHeight="1">
      <c r="A19" s="21" t="s">
        <v>30</v>
      </c>
      <c r="B19" s="21"/>
      <c r="C19" s="21"/>
      <c r="D19" s="22"/>
      <c r="E19" s="23"/>
      <c r="F19" s="24" t="s">
        <v>31</v>
      </c>
      <c r="G19" s="25"/>
      <c r="H19" s="26">
        <f ca="1">ROUND(SUM(INDIRECT(ADDRESS(ROW()+(-1), COLUMN()+(0), 1)),INDIRECT(ADDRESS(ROW()+(-3), COLUMN()+(0), 1)),INDIRECT(ADDRESS(ROW()+(-7), COLUMN()+(0), 1))), 2)</f>
        <v>5.37</v>
      </c>
    </row>
  </sheetData>
  <mergeCells count="21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F12:G12"/>
    <mergeCell ref="A13:C13"/>
    <mergeCell ref="E13:F13"/>
    <mergeCell ref="A14:C14"/>
    <mergeCell ref="A15:C15"/>
    <mergeCell ref="A16:C16"/>
    <mergeCell ref="F16:G16"/>
    <mergeCell ref="A17:C17"/>
    <mergeCell ref="E17:F17"/>
    <mergeCell ref="A18:C18"/>
    <mergeCell ref="A19:E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