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<sst xmlns="http://schemas.openxmlformats.org/spreadsheetml/2006/main" count="50" uniqueCount="50">
  <si>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</si>
  <si>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ICS005</t>
  </si>
  <si>
    <t xml:space="preserve">Ud</t>
  </si>
  <si>
    <t xml:space="preserve">Punto de llenado.</t>
  </si>
  <si>
    <r>
      <rPr>
        <sz val="8.25"/>
        <color rgb="FF000000"/>
        <rFont val="Arial"/>
        <family val="2"/>
      </rPr>
      <t xml:space="preserve">Punto de llenado de red de distribución de agua, para sistema de calefacción, formado por 2 m de tubo de polietileno reticulado (PE-Xa), con barrera de oxígeno (EVOH), de 16 mm de diámetro exterior y 2 mm de espesor, PN=6 atm, suministrado en rollos, colocado superficialmente, con aislamiento mediante coquilla flexible de espuma elastomérica, válvulas de corte, filtro retenedor de residuos, contador de agua y válvula de retención.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</si>
  <si>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</si>
  <si>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</si>
  <si>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</si>
  <si>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</si>
  <si>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</si>
  <si>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</si>
  <si>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</si>
  <si>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mt37tpu413a</t>
  </si>
  <si>
    <t xml:space="preserve">Ud</t>
  </si>
  <si>
    <t xml:space="preserve">Material auxiliar para montaje y sujeción a la obra de las tuberías de polietileno reticulado (PE-Xa) con barrera de oxígeno (EVOH), de 16 mm de diámetro exterior.</t>
  </si>
  <si>
    <t xml:space="preserve">mt37tpu013ae</t>
  </si>
  <si>
    <t xml:space="preserve">m</t>
  </si>
  <si>
    <t xml:space="preserve">Tubo de polietileno reticulado (PE-Xa), con barrera de oxígeno (EVOH), de 16 mm de diámetro exterior y 2 mm de espesor, PN=6 atm, suministrado en rollos, según UNE-EN ISO 15875-2, con el precio incrementado el 20% en concepto de accesorios y piezas especiales.</t>
  </si>
  <si>
    <t xml:space="preserve">mt37sve010b</t>
  </si>
  <si>
    <t xml:space="preserve">Ud</t>
  </si>
  <si>
    <t xml:space="preserve">Válvula de esfera de latón niquelado para roscar de 1/2".</t>
  </si>
  <si>
    <t xml:space="preserve">mt37www060b</t>
  </si>
  <si>
    <t xml:space="preserve">Ud</t>
  </si>
  <si>
    <t xml:space="preserve">Filtro retenedor de residuos de latón, con tamiz de acero inoxidable con perforaciones de 0,4 mm de diámetro, con rosca de 1/2", para una presión máxima de trabajo de 16 bar y una temperatura máxima de 110°C.</t>
  </si>
  <si>
    <t xml:space="preserve">mt37cic020a</t>
  </si>
  <si>
    <t xml:space="preserve">Ud</t>
  </si>
  <si>
    <t xml:space="preserve">Contador de agua fría, para roscar, de 1/2" de diámetro.</t>
  </si>
  <si>
    <t xml:space="preserve">mt37svr010a</t>
  </si>
  <si>
    <t xml:space="preserve">Ud</t>
  </si>
  <si>
    <t xml:space="preserve">Válvula de retención de latón para roscar de 1/2".</t>
  </si>
  <si>
    <t xml:space="preserve">mt17coe050bc</t>
  </si>
  <si>
    <t xml:space="preserve">m</t>
  </si>
  <si>
    <t xml:space="preserve">Coquilla de espuma elastomérica, de 16 mm de diámetro interior y 22,0 mm de espesor (equivalente a 25,0 mm de RITE IT 1.2.4.2) mm de espesor, a base de caucho sintético flexible, de estructura celular cerrada.</t>
  </si>
  <si>
    <t xml:space="preserve">mt17coe110</t>
  </si>
  <si>
    <t xml:space="preserve">l</t>
  </si>
  <si>
    <t xml:space="preserve">Adhesivo para coquilla elastomérica.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</si>
  <si>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</si>
  <si>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</si>
  <si>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</si>
  <si>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</si>
  <si>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</si>
  <si>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</si>
  <si>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</si>
  <si>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</si>
  <si>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</si>
  <si>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</si>
  <si>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</si>
  <si>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</si>
  <si>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22,88€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</si>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</sst>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0.85" customWidth="1"/>
    <col min="4" max="4" width="7.65" customWidth="1"/>
    <col min="5" max="5" width="73.4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0.16</v>
      </c>
      <c r="H10" s="12">
        <f ca="1">ROUND(INDIRECT(ADDRESS(ROW()+(0), COLUMN()+(-2), 1))*INDIRECT(ADDRESS(ROW()+(0), COLUMN()+(-1), 1)), 2)</f>
        <v>0.32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3.74</v>
      </c>
      <c r="H11" s="12">
        <f ca="1">ROUND(INDIRECT(ADDRESS(ROW()+(0), COLUMN()+(-2), 1))*INDIRECT(ADDRESS(ROW()+(0), COLUMN()+(-1), 1)), 2)</f>
        <v>7.48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4.95</v>
      </c>
      <c r="H12" s="12">
        <f ca="1">ROUND(INDIRECT(ADDRESS(ROW()+(0), COLUMN()+(-2), 1))*INDIRECT(ADDRESS(ROW()+(0), COLUMN()+(-1), 1)), 2)</f>
        <v>9.9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4.21</v>
      </c>
      <c r="H13" s="12">
        <f ca="1">ROUND(INDIRECT(ADDRESS(ROW()+(0), COLUMN()+(-2), 1))*INDIRECT(ADDRESS(ROW()+(0), COLUMN()+(-1), 1)), 2)</f>
        <v>4.21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36.05</v>
      </c>
      <c r="H14" s="12">
        <f ca="1">ROUND(INDIRECT(ADDRESS(ROW()+(0), COLUMN()+(-2), 1))*INDIRECT(ADDRESS(ROW()+(0), COLUMN()+(-1), 1)), 2)</f>
        <v>36.05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4.3</v>
      </c>
      <c r="H15" s="12">
        <f ca="1">ROUND(INDIRECT(ADDRESS(ROW()+(0), COLUMN()+(-2), 1))*INDIRECT(ADDRESS(ROW()+(0), COLUMN()+(-1), 1)), 2)</f>
        <v>4.3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2</v>
      </c>
      <c r="G16" s="12">
        <v>6.8</v>
      </c>
      <c r="H16" s="12">
        <f ca="1">ROUND(INDIRECT(ADDRESS(ROW()+(0), COLUMN()+(-2), 1))*INDIRECT(ADDRESS(ROW()+(0), COLUMN()+(-1), 1)), 2)</f>
        <v>13.6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0.05</v>
      </c>
      <c r="G17" s="14">
        <v>19.01</v>
      </c>
      <c r="H17" s="14">
        <f ca="1">ROUND(INDIRECT(ADDRESS(ROW()+(0), COLUMN()+(-2), 1))*INDIRECT(ADDRESS(ROW()+(0), COLUMN()+(-1), 1)), 2)</f>
        <v>0.95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76.81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0.454</v>
      </c>
      <c r="G20" s="12">
        <v>23.74</v>
      </c>
      <c r="H20" s="12">
        <f ca="1">ROUND(INDIRECT(ADDRESS(ROW()+(0), COLUMN()+(-2), 1))*INDIRECT(ADDRESS(ROW()+(0), COLUMN()+(-1), 1)), 2)</f>
        <v>10.78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0.454</v>
      </c>
      <c r="G21" s="14">
        <v>21.9</v>
      </c>
      <c r="H21" s="14">
        <f ca="1">ROUND(INDIRECT(ADDRESS(ROW()+(0), COLUMN()+(-2), 1))*INDIRECT(ADDRESS(ROW()+(0), COLUMN()+(-1), 1)), 2)</f>
        <v>9.94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20.72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46</v>
      </c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97.53</v>
      </c>
      <c r="H24" s="14">
        <f ca="1">ROUND(INDIRECT(ADDRESS(ROW()+(0), COLUMN()+(-2), 1))*INDIRECT(ADDRESS(ROW()+(0), COLUMN()+(-1), 1))/100, 2)</f>
        <v>1.95</v>
      </c>
    </row>
    <row r="25" spans="1:8" ht="13.50" thickBot="1" customHeight="1">
      <c r="A25" s="21" t="s">
        <v>48</v>
      </c>
      <c r="B25" s="21"/>
      <c r="C25" s="21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99.48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