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<sst xmlns="http://schemas.openxmlformats.org/spreadsheetml/2006/main" count="47" uniqueCount="47">
  <si>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</si>
  <si>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ISD020</t>
  </si>
  <si>
    <t xml:space="preserve">Ud</t>
  </si>
  <si>
    <t xml:space="preserve">Red interior de evacuación para aseo.</t>
  </si>
  <si>
    <r>
      <rPr>
        <sz val="8.25"/>
        <color rgb="FF000000"/>
        <rFont val="Arial"/>
        <family val="2"/>
      </rPr>
      <t xml:space="preserve">Red interior de evacuación, para aseo con dotación para: inodoro, lavabo sencillo, realizada con tubo de PVC, serie B para la red de desagües.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</si>
  <si>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</si>
  <si>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</si>
  <si>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</si>
  <si>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</si>
  <si>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</si>
  <si>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</si>
  <si>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</si>
  <si>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mt36tit010bc</t>
  </si>
  <si>
    <t xml:space="preserve">m</t>
  </si>
  <si>
    <t xml:space="preserve">Tubo de PVC, serie B, de 40 mm de diámetro y 3 mm de espesor, según UNE-EN 1329-1, con el precio incrementado el 10% en concepto de accesorios y piezas especiales.</t>
  </si>
  <si>
    <t xml:space="preserve">mt36tit010gc</t>
  </si>
  <si>
    <t xml:space="preserve">m</t>
  </si>
  <si>
    <t xml:space="preserve">Tubo de PVC, serie B, de 110 mm de diámetro y 3,2 mm de espesor, según UNE-EN 1329-1, con el precio incrementado el 10% en concepto de accesorios y piezas especiales.</t>
  </si>
  <si>
    <t xml:space="preserve">mt11var009</t>
  </si>
  <si>
    <t xml:space="preserve">l</t>
  </si>
  <si>
    <t xml:space="preserve">Líquido limpiador para pegado mediante adhesivo de tubos y accesorios de PVC.</t>
  </si>
  <si>
    <t xml:space="preserve">mt11var010</t>
  </si>
  <si>
    <t xml:space="preserve">l</t>
  </si>
  <si>
    <t xml:space="preserve">Adhesivo para tubos y accesorios de PVC.</t>
  </si>
  <si>
    <t xml:space="preserve">mt36tie010fd</t>
  </si>
  <si>
    <t xml:space="preserve">m</t>
  </si>
  <si>
    <t xml:space="preserve">Tubo de PVC, serie B, de 110 mm de diámetro y 3,2 mm de espesor, con extremo abocardado, según UNE-EN 1329-1, con el precio incrementado el 15% en concepto de accesorios y piezas especiales.</t>
  </si>
  <si>
    <t xml:space="preserve">mt36bsj010aa</t>
  </si>
  <si>
    <t xml:space="preserve">Ud</t>
  </si>
  <si>
    <t xml:space="preserve">Bote sifónico de PVC, de 110 mm de diámetro, con cinco entradas de 40 mm de diámetro y una salida de 50 mm de diámetro, con tapa ciega de acero inoxidable.</t>
  </si>
  <si>
    <t xml:space="preserve">mt36tit010ca</t>
  </si>
  <si>
    <t xml:space="preserve">m</t>
  </si>
  <si>
    <t xml:space="preserve">Tubo de PVC, serie B, de 50 mm de diámetro y 3 mm de espesor, según UNE-EN 1329-1.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</si>
  <si>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</si>
  <si>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</si>
  <si>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</si>
  <si>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</si>
  <si>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</si>
  <si>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</si>
  <si>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</si>
  <si>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</si>
  <si>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</si>
  <si>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</si>
  <si>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</si>
  <si>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</si>
  <si>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20,63€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</si>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</sst>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44" customWidth="1"/>
    <col min="3" max="3" width="0.68" customWidth="1"/>
    <col min="4" max="4" width="6.97" customWidth="1"/>
    <col min="5" max="5" width="74.12" customWidth="1"/>
    <col min="6" max="6" width="14.11" customWidth="1"/>
    <col min="7" max="7" width="9.86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2.12</v>
      </c>
      <c r="G10" s="12">
        <v>1.83</v>
      </c>
      <c r="H10" s="12">
        <f ca="1">ROUND(INDIRECT(ADDRESS(ROW()+(0), COLUMN()+(-2), 1))*INDIRECT(ADDRESS(ROW()+(0), COLUMN()+(-1), 1)), 2)</f>
        <v>3.88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2.125</v>
      </c>
      <c r="G11" s="12">
        <v>5.39</v>
      </c>
      <c r="H11" s="12">
        <f ca="1">ROUND(INDIRECT(ADDRESS(ROW()+(0), COLUMN()+(-2), 1))*INDIRECT(ADDRESS(ROW()+(0), COLUMN()+(-1), 1)), 2)</f>
        <v>11.45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0.276</v>
      </c>
      <c r="G12" s="12">
        <v>38.72</v>
      </c>
      <c r="H12" s="12">
        <f ca="1">ROUND(INDIRECT(ADDRESS(ROW()+(0), COLUMN()+(-2), 1))*INDIRECT(ADDRESS(ROW()+(0), COLUMN()+(-1), 1)), 2)</f>
        <v>10.69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0.138</v>
      </c>
      <c r="G13" s="12">
        <v>49.36</v>
      </c>
      <c r="H13" s="12">
        <f ca="1">ROUND(INDIRECT(ADDRESS(ROW()+(0), COLUMN()+(-2), 1))*INDIRECT(ADDRESS(ROW()+(0), COLUMN()+(-1), 1)), 2)</f>
        <v>6.81</v>
      </c>
    </row>
    <row r="14" spans="1:8" ht="34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0.7</v>
      </c>
      <c r="G14" s="12">
        <v>6.14</v>
      </c>
      <c r="H14" s="12">
        <f ca="1">ROUND(INDIRECT(ADDRESS(ROW()+(0), COLUMN()+(-2), 1))*INDIRECT(ADDRESS(ROW()+(0), COLUMN()+(-1), 1)), 2)</f>
        <v>4.3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</v>
      </c>
      <c r="G15" s="12">
        <v>19.61</v>
      </c>
      <c r="H15" s="12">
        <f ca="1">ROUND(INDIRECT(ADDRESS(ROW()+(0), COLUMN()+(-2), 1))*INDIRECT(ADDRESS(ROW()+(0), COLUMN()+(-1), 1)), 2)</f>
        <v>19.61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1</v>
      </c>
      <c r="G16" s="14">
        <v>2.12</v>
      </c>
      <c r="H16" s="14">
        <f ca="1">ROUND(INDIRECT(ADDRESS(ROW()+(0), COLUMN()+(-2), 1))*INDIRECT(ADDRESS(ROW()+(0), COLUMN()+(-1), 1)), 2)</f>
        <v>2.12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58.86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5.59</v>
      </c>
      <c r="G19" s="12">
        <v>23.74</v>
      </c>
      <c r="H19" s="12">
        <f ca="1">ROUND(INDIRECT(ADDRESS(ROW()+(0), COLUMN()+(-2), 1))*INDIRECT(ADDRESS(ROW()+(0), COLUMN()+(-1), 1)), 2)</f>
        <v>132.71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2.795</v>
      </c>
      <c r="G20" s="14">
        <v>21.9</v>
      </c>
      <c r="H20" s="14">
        <f ca="1">ROUND(INDIRECT(ADDRESS(ROW()+(0), COLUMN()+(-2), 1))*INDIRECT(ADDRESS(ROW()+(0), COLUMN()+(-1), 1)), 2)</f>
        <v>61.21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193.92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9"/>
      <c r="B23" s="19"/>
      <c r="C23" s="20" t="s">
        <v>43</v>
      </c>
      <c r="D23" s="20"/>
      <c r="E23" s="19" t="s">
        <v>44</v>
      </c>
      <c r="F23" s="13">
        <v>2</v>
      </c>
      <c r="G23" s="14">
        <f ca="1">ROUND(SUM(INDIRECT(ADDRESS(ROW()+(-2), COLUMN()+(1), 1)),INDIRECT(ADDRESS(ROW()+(-6), COLUMN()+(1), 1))), 2)</f>
        <v>252.78</v>
      </c>
      <c r="H23" s="14">
        <f ca="1">ROUND(INDIRECT(ADDRESS(ROW()+(0), COLUMN()+(-2), 1))*INDIRECT(ADDRESS(ROW()+(0), COLUMN()+(-1), 1))/100, 2)</f>
        <v>5.06</v>
      </c>
    </row>
    <row r="24" spans="1:8" ht="13.50" thickBot="1" customHeight="1">
      <c r="A24" s="21" t="s">
        <v>45</v>
      </c>
      <c r="B24" s="21"/>
      <c r="C24" s="22"/>
      <c r="D24" s="22"/>
      <c r="E24" s="23"/>
      <c r="F24" s="24" t="s">
        <v>46</v>
      </c>
      <c r="G24" s="25"/>
      <c r="H24" s="26">
        <f ca="1">ROUND(SUM(INDIRECT(ADDRESS(ROW()+(-1), COLUMN()+(0), 1)),INDIRECT(ADDRESS(ROW()+(-3), COLUMN()+(0), 1)),INDIRECT(ADDRESS(ROW()+(-7), COLUMN()+(0), 1))), 2)</f>
        <v>257.84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